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Мониторы!$A$1:$N$2</definedName>
  </definedNames>
  <calcPr calcId="162913"/>
</workbook>
</file>

<file path=xl/calcChain.xml><?xml version="1.0" encoding="utf-8"?>
<calcChain xmlns="http://schemas.openxmlformats.org/spreadsheetml/2006/main">
  <c r="K2" i="7" l="1"/>
  <c r="M2" i="7" s="1"/>
  <c r="N2" i="7" s="1"/>
</calcChain>
</file>

<file path=xl/sharedStrings.xml><?xml version="1.0" encoding="utf-8"?>
<sst xmlns="http://schemas.openxmlformats.org/spreadsheetml/2006/main" count="23" uniqueCount="21">
  <si>
    <t>Город</t>
  </si>
  <si>
    <t>Адрес</t>
  </si>
  <si>
    <t>Сеть</t>
  </si>
  <si>
    <t>Кол-во экранов</t>
  </si>
  <si>
    <t xml:space="preserve">Период, дней </t>
  </si>
  <si>
    <t>Номер АЗС</t>
  </si>
  <si>
    <t>Длина ролика, сек.</t>
  </si>
  <si>
    <t>Регион</t>
  </si>
  <si>
    <t>Вид конструкции</t>
  </si>
  <si>
    <t>Газпромнефть</t>
  </si>
  <si>
    <t>Выходов за период на 1 экране</t>
  </si>
  <si>
    <t>Выходов в сутки на 1 экране</t>
  </si>
  <si>
    <t>Стоимость за период на 1 экране</t>
  </si>
  <si>
    <t>Мониторы</t>
  </si>
  <si>
    <t>Краснодарский край</t>
  </si>
  <si>
    <t>Армавир</t>
  </si>
  <si>
    <t>Краснодарский край, г. Армавир, ул Урупская, д.17</t>
  </si>
  <si>
    <t>Карта</t>
  </si>
  <si>
    <t>40.154460, 44.038150</t>
  </si>
  <si>
    <t>Координаты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</si>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</sst>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rFEt-264qVlnw" TargetMode="External"/><Relationship Id="rId1" Type="http://schemas.openxmlformats.org/officeDocument/2006/relationships/hyperlink" Target="https://yandex.ru/maps/-/CLsxNFN-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zoomScaleNormal="100" zoomScaleSheetLayoutView="100" workbookViewId="0">
      <selection activeCell="C1" sqref="C1"/>
    </sheetView>
  </sheetViews>
  <sheetFormatPr defaultRowHeight="12.75" x14ac:dyDescent="0.2"/>
  <cols>
    <col min="1" max="2" width="23.140625" style="2" customWidth="1"/>
    <col min="3" max="3" width="21.85546875" style="2" customWidth="1"/>
    <col min="4" max="4" width="17.85546875" style="2" customWidth="1"/>
    <col min="5" max="5" width="33.42578125" style="1" customWidth="1"/>
    <col min="6" max="6" width="17" style="1" customWidth="1"/>
    <col min="7" max="7" width="15.42578125" style="2" customWidth="1"/>
    <col min="8" max="8" width="17" style="2" customWidth="1"/>
    <col min="9" max="9" width="19.5703125" style="2" customWidth="1"/>
    <col min="10" max="10" width="22.5703125" style="2" customWidth="1"/>
    <col min="11" max="11" width="15.28515625" style="2" customWidth="1"/>
    <col min="12" max="12" width="25.7109375" style="2" customWidth="1"/>
    <col min="13" max="13" width="18.140625" style="2" customWidth="1"/>
    <col min="14" max="14" width="19.140625" style="3" customWidth="1"/>
    <col min="15" max="15" width="24.28515625" style="2" customWidth="1"/>
    <col min="16" max="16384" width="9.140625" style="2"/>
  </cols>
  <sheetData>
    <row r="1" spans="1:15" s="1" customFormat="1" ht="25.5" x14ac:dyDescent="0.2">
      <c r="A1" s="5" t="s">
        <v>7</v>
      </c>
      <c r="B1" s="5" t="s">
        <v>0</v>
      </c>
      <c r="C1" s="5" t="s">
        <v>8</v>
      </c>
      <c r="D1" s="5" t="s">
        <v>20</v>
      </c>
      <c r="E1" s="5" t="s">
        <v>1</v>
      </c>
      <c r="F1" s="5" t="s">
        <v>17</v>
      </c>
      <c r="G1" s="5" t="s">
        <v>2</v>
      </c>
      <c r="H1" s="5" t="s">
        <v>5</v>
      </c>
      <c r="I1" s="5" t="s">
        <v>3</v>
      </c>
      <c r="J1" s="5" t="s">
        <v>6</v>
      </c>
      <c r="K1" s="5" t="s">
        <v>11</v>
      </c>
      <c r="L1" s="5" t="s">
        <v>4</v>
      </c>
      <c r="M1" s="5" t="s">
        <v>10</v>
      </c>
      <c r="N1" s="5" t="s">
        <v>12</v>
      </c>
      <c r="O1" s="5" t="s">
        <v>19</v>
      </c>
    </row>
    <row r="2" spans="1:15" ht="25.5" x14ac:dyDescent="0.2">
      <c r="A2" s="6" t="s">
        <v>14</v>
      </c>
      <c r="B2" s="6" t="s">
        <v>15</v>
      </c>
      <c r="C2" s="6" t="s">
        <v>13</v>
      </c>
      <c r="D2" s="7" t="s">
        <v>20</v>
      </c>
      <c r="E2" s="8" t="s">
        <v>16</v>
      </c>
      <c r="F2" s="9" t="s">
        <v>17</v>
      </c>
      <c r="G2" s="6" t="s">
        <v>9</v>
      </c>
      <c r="H2" s="6">
        <v>15061</v>
      </c>
      <c r="I2" s="6">
        <v>5</v>
      </c>
      <c r="J2" s="6">
        <v>10</v>
      </c>
      <c r="K2" s="6">
        <f>24*20</f>
        <v>480</v>
      </c>
      <c r="L2" s="6">
        <v>7</v>
      </c>
      <c r="M2" s="6">
        <f>K2*L2</f>
        <v>3360</v>
      </c>
      <c r="N2" s="4">
        <f t="shared" ref="N2" si="0">(((0.08*J2)*M2))</f>
        <v>2688</v>
      </c>
      <c r="O2" s="6" t="s">
        <v>18</v>
      </c>
    </row>
  </sheetData>
  <autoFilter ref="A1:N2"/>
  <hyperlinks>
    <hyperlink ref="F2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2025-12-13T12:29:41Z</dcterms:modified>
</cp:coreProperties>
</file>